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020" yWindow="40" windowWidth="10000" windowHeight="1478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0" i="1"/>
  <c r="A11"/>
  <c r="A12"/>
  <c r="A13"/>
  <c r="A14"/>
  <c r="A15"/>
  <c r="C9"/>
  <c r="C10"/>
  <c r="C11"/>
  <c r="C12"/>
  <c r="C13"/>
  <c r="C14"/>
  <c r="C15"/>
  <c r="D9"/>
  <c r="D10"/>
  <c r="D11"/>
  <c r="D12"/>
  <c r="D13"/>
  <c r="D14"/>
  <c r="D15"/>
</calcChain>
</file>

<file path=xl/sharedStrings.xml><?xml version="1.0" encoding="utf-8"?>
<sst xmlns="http://schemas.openxmlformats.org/spreadsheetml/2006/main" count="6" uniqueCount="6">
  <si>
    <t>TER 72</t>
  </si>
  <si>
    <t>E.h.onager</t>
  </si>
  <si>
    <t>n=26</t>
  </si>
  <si>
    <t>KGA 4M-2032</t>
    <phoneticPr fontId="1"/>
  </si>
  <si>
    <t>Post</t>
    <phoneticPr fontId="1"/>
  </si>
  <si>
    <t>Tighenif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</si>
</sst>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Geneva"/>
    </font>
    <font>
      <sz val="9"/>
      <name val="Geneva"/>
    </font>
    <font>
      <sz val="9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165" fontId="2" fillId="0" borderId="0" xfId="0" applyNumberFormat="1" applyFont="1" applyBorder="1"/>
    <xf numFmtId="0" fontId="0" fillId="2" borderId="0" xfId="0" applyFill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Ph2 Post of Konso Interval 1</a:t>
            </a:r>
          </a:p>
        </c:rich>
      </c:tx>
      <c:layout>
        <c:manualLayout>
          <c:xMode val="edge"/>
          <c:yMode val="edge"/>
          <c:x val="0.281007751937984"/>
          <c:y val="0.025238421284296"/>
        </c:manualLayout>
      </c:layout>
    </c:title>
    <c:plotArea>
      <c:layout>
        <c:manualLayout>
          <c:layoutTarget val="inner"/>
          <c:xMode val="edge"/>
          <c:yMode val="edge"/>
          <c:x val="0.226415389936723"/>
          <c:y val="0.254779527559055"/>
          <c:w val="0.684957374514232"/>
          <c:h val="0.587814125507039"/>
        </c:manualLayout>
      </c:layout>
      <c:lineChart>
        <c:grouping val="standard"/>
        <c:ser>
          <c:idx val="2"/>
          <c:order val="0"/>
          <c:tx>
            <c:strRef>
              <c:f>Feuil1!$C$9</c:f>
              <c:strCache>
                <c:ptCount val="1"/>
                <c:pt idx="0">
                  <c:v>KGA 4M-2032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Feuil1!$B$10:$B$15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Feuil1!$C$10:$C$15</c:f>
              <c:numCache>
                <c:formatCode>0.000</c:formatCode>
                <c:ptCount val="6"/>
                <c:pt idx="0">
                  <c:v>0.0479074676342344</c:v>
                </c:pt>
                <c:pt idx="1">
                  <c:v>0.0605356302098845</c:v>
                </c:pt>
                <c:pt idx="2">
                  <c:v>0.0773371053492544</c:v>
                </c:pt>
                <c:pt idx="3">
                  <c:v>0.0752509524191924</c:v>
                </c:pt>
                <c:pt idx="4">
                  <c:v>0.0644023140160348</c:v>
                </c:pt>
                <c:pt idx="5">
                  <c:v>0.057678957225574</c:v>
                </c:pt>
              </c:numCache>
            </c:numRef>
          </c:val>
        </c:ser>
        <c:ser>
          <c:idx val="0"/>
          <c:order val="1"/>
          <c:tx>
            <c:strRef>
              <c:f>Feuil1!$D$9</c:f>
              <c:strCache>
                <c:ptCount val="1"/>
                <c:pt idx="0">
                  <c:v>TER 72</c:v>
                </c:pt>
              </c:strCache>
            </c:strRef>
          </c:tx>
          <c:marker>
            <c:symbol val="none"/>
          </c:marker>
          <c:cat>
            <c:numRef>
              <c:f>Feuil1!$B$10:$B$15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cat>
          <c:val>
            <c:numRef>
              <c:f>Feuil1!$D$10:$D$15</c:f>
              <c:numCache>
                <c:formatCode>0.000</c:formatCode>
                <c:ptCount val="6"/>
                <c:pt idx="0">
                  <c:v>0.0667928117946082</c:v>
                </c:pt>
                <c:pt idx="1">
                  <c:v>0.076508656186298</c:v>
                </c:pt>
                <c:pt idx="2">
                  <c:v>0.0904832272427982</c:v>
                </c:pt>
                <c:pt idx="3">
                  <c:v>0.0902433166420255</c:v>
                </c:pt>
                <c:pt idx="4">
                  <c:v>0.0713069822153434</c:v>
                </c:pt>
                <c:pt idx="5">
                  <c:v>0.0646437373583961</c:v>
                </c:pt>
              </c:numCache>
            </c:numRef>
          </c:val>
        </c:ser>
        <c:marker val="1"/>
        <c:axId val="291122056"/>
        <c:axId val="291118088"/>
      </c:lineChart>
      <c:catAx>
        <c:axId val="291122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1118088"/>
        <c:crosses val="autoZero"/>
        <c:auto val="1"/>
        <c:lblAlgn val="ctr"/>
        <c:lblOffset val="100"/>
        <c:tickLblSkip val="1"/>
        <c:tickMarkSkip val="1"/>
      </c:catAx>
      <c:valAx>
        <c:axId val="291118088"/>
        <c:scaling>
          <c:orientation val="minMax"/>
          <c:max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 sz="12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30327371869214"/>
              <c:y val="0.234323447321246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1122056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3462532299742"/>
          <c:y val="0.122353156942339"/>
          <c:w val="0.700657999145456"/>
          <c:h val="0.064751552795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16</xdr:row>
      <xdr:rowOff>139700</xdr:rowOff>
    </xdr:from>
    <xdr:to>
      <xdr:col>6</xdr:col>
      <xdr:colOff>292100</xdr:colOff>
      <xdr:row>41</xdr:row>
      <xdr:rowOff>101600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5"/>
  <sheetViews>
    <sheetView tabSelected="1" workbookViewId="0">
      <selection activeCell="F6" sqref="F6"/>
    </sheetView>
  </sheetViews>
  <sheetFormatPr baseColWidth="10" defaultColWidth="10.83203125" defaultRowHeight="13"/>
  <cols>
    <col min="11" max="11" width="12.5" customWidth="1"/>
  </cols>
  <sheetData>
    <row r="1" spans="1:19">
      <c r="A1" s="6" t="s">
        <v>1</v>
      </c>
      <c r="B1" t="s">
        <v>4</v>
      </c>
      <c r="D1" s="9" t="s">
        <v>5</v>
      </c>
    </row>
    <row r="2" spans="1:19">
      <c r="A2" s="6" t="s">
        <v>2</v>
      </c>
      <c r="C2" t="s">
        <v>3</v>
      </c>
      <c r="D2" s="5" t="s">
        <v>0</v>
      </c>
    </row>
    <row r="3" spans="1:19">
      <c r="A3" s="6">
        <v>40.299999999999997</v>
      </c>
      <c r="B3" s="3">
        <v>1</v>
      </c>
      <c r="C3">
        <v>45</v>
      </c>
      <c r="D3">
        <v>47</v>
      </c>
      <c r="K3" s="4"/>
    </row>
    <row r="4" spans="1:19">
      <c r="A4" s="7">
        <v>30.185185185185187</v>
      </c>
      <c r="B4" s="3">
        <v>2</v>
      </c>
      <c r="C4" s="2">
        <v>34.700000000000003</v>
      </c>
      <c r="D4" s="2">
        <v>36</v>
      </c>
      <c r="K4" s="4"/>
      <c r="L4" s="2"/>
      <c r="M4" s="2"/>
      <c r="N4" s="2"/>
      <c r="O4" s="2"/>
      <c r="P4" s="2"/>
      <c r="Q4" s="2"/>
      <c r="R4" s="2"/>
      <c r="S4" s="2"/>
    </row>
    <row r="5" spans="1:19">
      <c r="A5" s="7">
        <v>35.4</v>
      </c>
      <c r="B5" s="3">
        <v>3</v>
      </c>
      <c r="C5" s="2">
        <v>42.3</v>
      </c>
      <c r="D5" s="2">
        <v>43.6</v>
      </c>
      <c r="K5" s="4"/>
      <c r="L5" s="2"/>
      <c r="M5" s="2"/>
      <c r="N5" s="2"/>
      <c r="O5" s="2"/>
      <c r="P5" s="2"/>
      <c r="Q5" s="2"/>
      <c r="R5" s="2"/>
      <c r="S5" s="2"/>
    </row>
    <row r="6" spans="1:19">
      <c r="A6" s="7">
        <v>40.700000000000003</v>
      </c>
      <c r="B6" s="3">
        <v>4</v>
      </c>
      <c r="C6" s="2">
        <v>48.4</v>
      </c>
      <c r="D6" s="2">
        <v>50.1</v>
      </c>
      <c r="K6" s="4"/>
      <c r="L6" s="2"/>
      <c r="M6" s="2"/>
      <c r="N6" s="2"/>
      <c r="O6" s="2"/>
      <c r="P6" s="2"/>
      <c r="Q6" s="2"/>
      <c r="R6" s="2"/>
      <c r="S6" s="2"/>
    </row>
    <row r="7" spans="1:19">
      <c r="A7" s="7">
        <v>26.9</v>
      </c>
      <c r="B7" s="3">
        <v>5</v>
      </c>
      <c r="C7" s="2">
        <v>31.2</v>
      </c>
      <c r="D7" s="2">
        <v>31.7</v>
      </c>
      <c r="K7" s="4"/>
      <c r="L7" s="2"/>
      <c r="M7" s="2"/>
      <c r="N7" s="2"/>
      <c r="O7" s="2"/>
      <c r="P7" s="2"/>
      <c r="Q7" s="2"/>
      <c r="R7" s="2"/>
      <c r="S7" s="2"/>
    </row>
    <row r="8" spans="1:19">
      <c r="A8" s="7">
        <v>37.914814814814818</v>
      </c>
      <c r="B8" s="3">
        <v>6</v>
      </c>
      <c r="C8" s="2">
        <v>43.3</v>
      </c>
      <c r="D8" s="2">
        <v>44</v>
      </c>
      <c r="K8" s="4"/>
      <c r="L8" s="2"/>
      <c r="M8" s="2"/>
      <c r="N8" s="2"/>
      <c r="O8" s="2"/>
      <c r="P8" s="2"/>
      <c r="Q8" s="2"/>
      <c r="R8" s="2"/>
      <c r="S8" s="2"/>
    </row>
    <row r="9" spans="1:19">
      <c r="A9" s="6"/>
      <c r="B9" s="3"/>
      <c r="C9" t="str">
        <f>C2</f>
        <v>KGA 4M-2032</v>
      </c>
      <c r="D9" t="str">
        <f t="shared" ref="D9" si="0">D2</f>
        <v>TER 72</v>
      </c>
    </row>
    <row r="10" spans="1:19">
      <c r="A10" s="8">
        <f t="shared" ref="A10:A15" si="1">LOG10(A3)</f>
        <v>1.6053050461411094</v>
      </c>
      <c r="B10" s="3">
        <v>1</v>
      </c>
      <c r="C10" s="1">
        <f t="shared" ref="C10:D15" si="2">LOG10(C3)-$A10</f>
        <v>4.7907467634234369E-2</v>
      </c>
      <c r="D10" s="1">
        <f t="shared" si="2"/>
        <v>6.6792811794608165E-2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f t="shared" si="1"/>
        <v>1.4797938445809893</v>
      </c>
      <c r="B11" s="3">
        <v>2</v>
      </c>
      <c r="C11" s="1">
        <f t="shared" si="2"/>
        <v>6.0535630209884506E-2</v>
      </c>
      <c r="D11" s="1">
        <f t="shared" si="2"/>
        <v>7.6508656186297985E-2</v>
      </c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f t="shared" si="1"/>
        <v>1.5490032620257879</v>
      </c>
      <c r="B12" s="3">
        <v>3</v>
      </c>
      <c r="C12" s="1">
        <f t="shared" si="2"/>
        <v>7.733710534925442E-2</v>
      </c>
      <c r="D12" s="1">
        <f t="shared" si="2"/>
        <v>9.0483227242798225E-2</v>
      </c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f t="shared" si="1"/>
        <v>1.6095944092252201</v>
      </c>
      <c r="B13" s="3">
        <v>4</v>
      </c>
      <c r="C13" s="1">
        <f t="shared" si="2"/>
        <v>7.5250952419192441E-2</v>
      </c>
      <c r="D13" s="1">
        <f t="shared" si="2"/>
        <v>9.0243316642025562E-2</v>
      </c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f t="shared" si="1"/>
        <v>1.4297522800024081</v>
      </c>
      <c r="B14" s="3">
        <v>5</v>
      </c>
      <c r="C14" s="1">
        <f t="shared" si="2"/>
        <v>6.4402314016034801E-2</v>
      </c>
      <c r="D14" s="1">
        <f t="shared" si="2"/>
        <v>7.1306982215343373E-2</v>
      </c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f t="shared" si="1"/>
        <v>1.5788089391277913</v>
      </c>
      <c r="B15" s="3">
        <v>6</v>
      </c>
      <c r="C15" s="1">
        <f t="shared" si="2"/>
        <v>5.7678957225574035E-2</v>
      </c>
      <c r="D15" s="1">
        <f t="shared" si="2"/>
        <v>6.4643737358396125E-2</v>
      </c>
      <c r="K15" s="1"/>
      <c r="L15" s="1"/>
      <c r="M15" s="1"/>
      <c r="N15" s="1"/>
      <c r="O15" s="1"/>
      <c r="P15" s="1"/>
      <c r="Q15" s="1"/>
      <c r="R15" s="1"/>
      <c r="S15" s="1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2000-03-22T12:59:05Z</dcterms:created>
  <dcterms:modified xsi:type="dcterms:W3CDTF">2017-10-03T06:24:14Z</dcterms:modified>
</cp:coreProperties>
</file>